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21da0ff6a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-end checklist" sheetId="1" r:id="Rbc929c50803747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6">
    <x:font>
      <x:sz val="11"/>
      <x:name val="Carlito"/>
    </x:font>
    <x:font>
      <x:sz val="11"/>
      <x:color rgb="FF203A35"/>
      <x:name val="Arial"/>
    </x:font>
    <x:font>
      <x:b/>
      <x:sz val="17"/>
      <x:color rgb="FF183D32"/>
      <x:name val="Arial"/>
    </x:font>
    <x:font>
      <x:sz val="11"/>
      <x:color rgb="FF53655F"/>
      <x:name val="Arial"/>
    </x:font>
    <x:font>
      <x:b/>
      <x:sz val="16"/>
      <x:color rgb="FF183D32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BF6E9"/>
      </x:patternFill>
    </x:fill>
    <x:fill>
      <x:patternFill patternType="solid">
        <x:fgColor rgb="FFEDF3EF"/>
      </x:patternFill>
    </x:fill>
    <x:fill>
      <x:patternFill patternType="solid">
        <x:fgColor rgb="FF244C40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FE6DF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200" fontId="1" fillId="2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color rgb="FF7B3B17"/>
      </x:font>
      <x:fill>
        <x:patternFill patternType="solid">
          <x:bgColor rgb="FFFBE8D8"/>
        </x:patternFill>
      </x:fill>
    </x:dxf>
    <x:dxf>
      <x:font>
        <x:color rgb="FF7B3B17"/>
      </x:font>
      <x:fill>
        <x:patternFill patternType="solid">
          <x:bgColor rgb="FFFBE8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afc9b3d64434c" /><Relationship Type="http://schemas.openxmlformats.org/officeDocument/2006/relationships/theme" Target="/xl/theme/theme1.xml" Id="R4f3953b91dad4b83" /><Relationship Type="http://schemas.openxmlformats.org/officeDocument/2006/relationships/sharedStrings" Target="/xl/sharedStrings.xml" Id="Rf1c2e409d5ae4b6f" /><Relationship Type="http://schemas.openxmlformats.org/officeDocument/2006/relationships/worksheet" Target="/xl/worksheets/sheet1.xml" Id="Rbc929c50803747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.630000114440918" hidden="0" customWidth="1"/>
    <x:col min="2" max="2" width="48.75" hidden="0" customWidth="1"/>
    <x:col min="3" max="3" width="15.630000114440918" hidden="0" customWidth="1"/>
    <x:col min="4" max="4" width="32.5" hidden="0" customWidth="1"/>
    <x:col min="5" max="5" width="17.5" hidden="0" customWidth="1"/>
    <x:col min="6" max="6" width="13.13000011444091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4" customHeight="1">
      <x:c r="A2" s="3" t="str">
        <x:v>Church month-end checklist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 t="str">
        <x:v>Church</x:v>
      </x:c>
      <x:c r="B4" s="4"/>
      <x:c r="C4" s="4"/>
      <x:c r="D4" s="4"/>
      <x:c r="E4" s="2" t="str">
        <x:v>Month and year</x:v>
      </x:c>
      <x:c r="F4" s="4"/>
    </x:row>
    <x:row r="5" ht="26" customHeight="1">
      <x:c r="A5" s="5" t="str">
        <x:v>Complete the light cells. Choose a status for each check and explain tasks that do not apply.</x:v>
      </x:c>
      <x:c r="B5" s="5"/>
      <x:c r="C5" s="5"/>
      <x:c r="D5" s="5"/>
      <x:c r="E5" s="5"/>
      <x:c r="F5" s="5"/>
    </x:row>
    <x:row r="6" ht="26" customHeight="1">
      <x:c r="A6" s="2"/>
      <x:c r="B6" s="2"/>
      <x:c r="C6" s="2"/>
      <x:c r="D6" s="2"/>
      <x:c r="E6" s="2"/>
      <x:c r="F6" s="2"/>
    </x:row>
    <x:row r="7" ht="35" customHeight="1">
      <x:c r="A7" s="9" t="str">
        <x:v>Done</x:v>
      </x:c>
      <x:c r="B7" s="9" t="str">
        <x:v>Pending</x:v>
      </x:c>
      <x:c r="C7" s="9" t="str">
        <x:v>Review</x:v>
      </x:c>
      <x:c r="D7" s="9" t="str">
        <x:v>Not applicable</x:v>
      </x:c>
      <x:c r="E7" s="9" t="str">
        <x:v>No valid status</x:v>
      </x:c>
      <x:c r="F7" s="9" t="str">
        <x:v>Checks</x:v>
      </x:c>
    </x:row>
    <x:row r="8" ht="26" customHeight="1">
      <x:c r="A8" s="11" t="n">
        <x:f>COUNTIFS(B11:B28,"&lt;&gt;",C11:C28,"Done")</x:f>
        <x:v>0</x:v>
      </x:c>
      <x:c r="B8" s="11" t="n">
        <x:f>COUNTIFS(B11:B28,"&lt;&gt;",C11:C28,"Pending")</x:f>
        <x:v>12</x:v>
      </x:c>
      <x:c r="C8" s="11" t="n">
        <x:f>COUNTIFS(B11:B28,"&lt;&gt;",C11:C28,"Review")</x:f>
        <x:v>0</x:v>
      </x:c>
      <x:c r="D8" s="11" t="n">
        <x:f>COUNTIFS(B11:B28,"&lt;&gt;",C11:C28,"Not applicable")</x:f>
        <x:v>0</x:v>
      </x:c>
      <x:c r="E8" s="11" t="n">
        <x:f>F8-SUM(A8:D8)</x:f>
        <x:v>0</x:v>
      </x:c>
      <x:c r="F8" s="11" t="n">
        <x:f>COUNTA(B11:B28)</x:f>
        <x:v>12</x:v>
      </x:c>
    </x:row>
    <x:row r="9" ht="26" customHeight="1">
      <x:c r="A9" s="2"/>
      <x:c r="B9" s="2"/>
      <x:c r="C9" s="2"/>
      <x:c r="D9" s="2"/>
      <x:c r="E9" s="2"/>
      <x:c r="F9" s="2"/>
    </x:row>
    <x:row r="10" ht="34" customHeight="1">
      <x:c r="A10" s="15" t="str">
        <x:v>Area</x:v>
      </x:c>
      <x:c r="B10" s="15" t="str">
        <x:v>Check</x:v>
      </x:c>
      <x:c r="C10" s="15" t="str">
        <x:v>Status</x:v>
      </x:c>
      <x:c r="D10" s="15" t="str">
        <x:v>Evidence or next step</x:v>
      </x:c>
      <x:c r="E10" s="15" t="str">
        <x:v>Owner</x:v>
      </x:c>
      <x:c r="F10" s="15" t="str">
        <x:v>Date</x:v>
      </x:c>
    </x:row>
    <x:row r="11" ht="58" customHeight="1">
      <x:c r="A11" s="19" t="str">
        <x:v>Period</x:v>
      </x:c>
      <x:c r="B11" s="19" t="str">
        <x:v>Use the same start and end dates for records, statements and the report.</x:v>
      </x:c>
      <x:c r="C11" s="20" t="str">
        <x:v>Pending</x:v>
      </x:c>
      <x:c r="D11" s="20"/>
      <x:c r="E11" s="20"/>
      <x:c r="F11" s="21"/>
    </x:row>
    <x:row r="12" ht="58" customHeight="1">
      <x:c r="A12" s="19" t="str">
        <x:v>Giving</x:v>
      </x:c>
      <x:c r="B12" s="19" t="str">
        <x:v>Compare tithe and offering count sheets with recorded receipts.</x:v>
      </x:c>
      <x:c r="C12" s="20" t="str">
        <x:v>Pending</x:v>
      </x:c>
      <x:c r="D12" s="20"/>
      <x:c r="E12" s="20"/>
      <x:c r="F12" s="21"/>
    </x:row>
    <x:row r="13" ht="58" customHeight="1">
      <x:c r="A13" s="19" t="str">
        <x:v>Giving</x:v>
      </x:c>
      <x:c r="B13" s="19" t="str">
        <x:v>Verify received bank contributions and keep pledges separate.</x:v>
      </x:c>
      <x:c r="C13" s="20" t="str">
        <x:v>Pending</x:v>
      </x:c>
      <x:c r="D13" s="20"/>
      <x:c r="E13" s="20"/>
      <x:c r="F13" s="21"/>
    </x:row>
    <x:row r="14" ht="58" customHeight="1">
      <x:c r="A14" s="19" t="str">
        <x:v>Expenses</x:v>
      </x:c>
      <x:c r="B14" s="19" t="str">
        <x:v>Check the category, fund and supporting record for the month's expenses.</x:v>
      </x:c>
      <x:c r="C14" s="20" t="str">
        <x:v>Pending</x:v>
      </x:c>
      <x:c r="D14" s="20"/>
      <x:c r="E14" s="20"/>
      <x:c r="F14" s="21"/>
    </x:row>
    <x:row r="15" ht="58" customHeight="1">
      <x:c r="A15" s="19" t="str">
        <x:v>Receipts</x:v>
      </x:c>
      <x:c r="B15" s="19" t="str">
        <x:v>List missing documents and who will provide them.</x:v>
      </x:c>
      <x:c r="C15" s="20" t="str">
        <x:v>Pending</x:v>
      </x:c>
      <x:c r="D15" s="20"/>
      <x:c r="E15" s="20"/>
      <x:c r="F15" s="21"/>
    </x:row>
    <x:row r="16" ht="58" customHeight="1">
      <x:c r="A16" s="19" t="str">
        <x:v>Cash</x:v>
      </x:c>
      <x:c r="B16" s="19" t="str">
        <x:v>Count cash on hand and explain differences from the recorded balance.</x:v>
      </x:c>
      <x:c r="C16" s="20" t="str">
        <x:v>Pending</x:v>
      </x:c>
      <x:c r="D16" s="20"/>
      <x:c r="E16" s="20"/>
      <x:c r="F16" s="21"/>
    </x:row>
    <x:row r="17" ht="58" customHeight="1">
      <x:c r="A17" s="19" t="str">
        <x:v>Bank</x:v>
      </x:c>
      <x:c r="B17" s="19" t="str">
        <x:v>Reconcile each bank account and document outstanding deposits or payments.</x:v>
      </x:c>
      <x:c r="C17" s="20" t="str">
        <x:v>Pending</x:v>
      </x:c>
      <x:c r="D17" s="20"/>
      <x:c r="E17" s="20"/>
      <x:c r="F17" s="21"/>
    </x:row>
    <x:row r="18" ht="58" customHeight="1">
      <x:c r="A18" s="19" t="str">
        <x:v>Transfers</x:v>
      </x:c>
      <x:c r="B18" s="19" t="str">
        <x:v>Check that internal transfers were not counted again as income or expense.</x:v>
      </x:c>
      <x:c r="C18" s="20" t="str">
        <x:v>Pending</x:v>
      </x:c>
      <x:c r="D18" s="20"/>
      <x:c r="E18" s="20"/>
      <x:c r="F18" s="21"/>
    </x:row>
    <x:row r="19" ht="58" customHeight="1">
      <x:c r="A19" s="19" t="str">
        <x:v>Funds</x:v>
      </x:c>
      <x:c r="B19" s="19" t="str">
        <x:v>Review each fund balance and amounts set aside for a specific purpose.</x:v>
      </x:c>
      <x:c r="C19" s="20" t="str">
        <x:v>Pending</x:v>
      </x:c>
      <x:c r="D19" s="20"/>
      <x:c r="E19" s="20"/>
      <x:c r="F19" s="21"/>
    </x:row>
    <x:row r="20" ht="58" customHeight="1">
      <x:c r="A20" s="19" t="str">
        <x:v>Report</x:v>
      </x:c>
      <x:c r="B20" s="19" t="str">
        <x:v>Match income, expenses and closing balances to records for the same period.</x:v>
      </x:c>
      <x:c r="C20" s="20" t="str">
        <x:v>Pending</x:v>
      </x:c>
      <x:c r="D20" s="20"/>
      <x:c r="E20" s="20"/>
      <x:c r="F20" s="21"/>
    </x:row>
    <x:row r="21" ht="58" customHeight="1">
      <x:c r="A21" s="19" t="str">
        <x:v>Review</x:v>
      </x:c>
      <x:c r="B21" s="19" t="str">
        <x:v>Assign an owner and date to unresolved differences or missing documents.</x:v>
      </x:c>
      <x:c r="C21" s="20" t="str">
        <x:v>Pending</x:v>
      </x:c>
      <x:c r="D21" s="20"/>
      <x:c r="E21" s="20"/>
      <x:c r="F21" s="21"/>
    </x:row>
    <x:row r="22" ht="58" customHeight="1">
      <x:c r="A22" s="19" t="str">
        <x:v>Records</x:v>
      </x:c>
      <x:c r="B22" s="19" t="str">
        <x:v>Keep the reviewed report and evidence; restrict access to personal giving details.</x:v>
      </x:c>
      <x:c r="C22" s="20" t="str">
        <x:v>Pending</x:v>
      </x:c>
      <x:c r="D22" s="20"/>
      <x:c r="E22" s="20"/>
      <x:c r="F22" s="21"/>
    </x:row>
    <x:row r="23" ht="58" customHeight="1">
      <x:c r="A23" s="20"/>
      <x:c r="B23" s="20"/>
      <x:c r="C23" s="20"/>
      <x:c r="D23" s="20"/>
      <x:c r="E23" s="20"/>
      <x:c r="F23" s="21"/>
    </x:row>
    <x:row r="24" ht="58" customHeight="1">
      <x:c r="A24" s="20"/>
      <x:c r="B24" s="20"/>
      <x:c r="C24" s="20"/>
      <x:c r="D24" s="20"/>
      <x:c r="E24" s="20"/>
      <x:c r="F24" s="21"/>
    </x:row>
    <x:row r="25" ht="58" customHeight="1">
      <x:c r="A25" s="20"/>
      <x:c r="B25" s="20"/>
      <x:c r="C25" s="20"/>
      <x:c r="D25" s="20"/>
      <x:c r="E25" s="20"/>
      <x:c r="F25" s="21"/>
    </x:row>
    <x:row r="26" ht="58" customHeight="1">
      <x:c r="A26" s="20"/>
      <x:c r="B26" s="20"/>
      <x:c r="C26" s="20"/>
      <x:c r="D26" s="20"/>
      <x:c r="E26" s="20"/>
      <x:c r="F26" s="21"/>
    </x:row>
    <x:row r="27" ht="58" customHeight="1">
      <x:c r="A27" s="20"/>
      <x:c r="B27" s="20"/>
      <x:c r="C27" s="20"/>
      <x:c r="D27" s="20"/>
      <x:c r="E27" s="20"/>
      <x:c r="F27" s="21"/>
    </x:row>
    <x:row r="28" ht="58" customHeight="1">
      <x:c r="A28" s="20"/>
      <x:c r="B28" s="20"/>
      <x:c r="C28" s="20"/>
      <x:c r="D28" s="20"/>
      <x:c r="E28" s="20"/>
      <x:c r="F28" s="21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6" t="str">
        <x:v>The summary counts tasks, not approval of the accounts. A described task without a valid status is unresolved.</x:v>
      </x:c>
      <x:c r="B30" s="6"/>
      <x:c r="C30" s="6"/>
      <x:c r="D30" s="6"/>
      <x:c r="E30" s="6"/>
      <x:c r="F30" s="6"/>
    </x:row>
    <x:row r="31" ht="26" customHeight="1">
      <x:c r="A31" s="6"/>
      <x:c r="B31" s="6"/>
      <x:c r="C31" s="6"/>
      <x:c r="D31" s="6"/>
      <x:c r="E31" s="6"/>
      <x:c r="F31" s="6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6" t="str">
        <x:v>Use the six empty rows for your own tasks. Keep a copy for each month. Rows beyond the summary range are not counted.</x:v>
      </x:c>
      <x:c r="B33" s="6"/>
      <x:c r="C33" s="6"/>
      <x:c r="D33" s="6"/>
      <x:c r="E33" s="6"/>
      <x:c r="F33" s="6"/>
    </x:row>
    <x:row r="34" ht="26" customHeight="1">
      <x:c r="A34" s="6"/>
      <x:c r="B34" s="6"/>
      <x:c r="C34" s="6"/>
      <x:c r="D34" s="6"/>
      <x:c r="E34" s="6"/>
      <x:c r="F34" s="6"/>
    </x:row>
    <x:row r="35" ht="26" customHeight="1">
      <x:c r="A35" s="2" t="str">
        <x:v>ContaIglesia</x:v>
      </x:c>
      <x:c r="B35" s="2" t="str">
        <x:v>contaiglesia.com</x:v>
      </x:c>
      <x:c r="C35" s="2"/>
      <x:c r="D35" s="2"/>
      <x:c r="E35" s="2"/>
      <x:c r="F35" s="2"/>
    </x:row>
  </x:sheetData>
  <x:mergeCells>
    <x:mergeCell ref="A2:F2"/>
    <x:mergeCell ref="B4:D4"/>
    <x:mergeCell ref="A5:F5"/>
    <x:mergeCell ref="A30:F31"/>
    <x:mergeCell ref="A33:F34"/>
  </x:mergeCells>
  <x:conditionalFormatting sqref="C11:C28">
    <x:cfRule type="containsText" dxfId="0" priority="1" operator="containsText" text="Review"/>
  </x:conditionalFormatting>
  <x:conditionalFormatting sqref="E8:E8">
    <x:cfRule type="cellIs" dxfId="1" priority="2" operator="greaterThan">
      <x:formula>0</x:formula>
    </x:cfRule>
  </x:conditionalFormatting>
  <x:dataValidations count="1">
    <x:dataValidation type="list" sqref="C11:C28">
      <x:formula1>"Done,Pending,Review,Not applicable"</x:formula1>
    </x:dataValidation>
  </x:dataValidations>
  <x:pageMargins left="0.7" right="0.7" top="0.75" bottom="0.75" header="0.3" footer="0.3"/>
</x:worksheet>
</file>